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2315" windowHeight="4620"/>
  </bookViews>
  <sheets>
    <sheet name="1 полугодие" sheetId="10" r:id="rId1"/>
    <sheet name="прилож ко 1 полуг" sheetId="11" r:id="rId2"/>
  </sheets>
  <calcPr calcId="144525" fullPrecision="0"/>
</workbook>
</file>

<file path=xl/calcChain.xml><?xml version="1.0" encoding="utf-8"?>
<calcChain xmlns="http://schemas.openxmlformats.org/spreadsheetml/2006/main">
  <c r="F28" i="10" l="1"/>
  <c r="H27" i="10"/>
  <c r="G27" i="10"/>
  <c r="I27" i="10" s="1"/>
  <c r="H26" i="10"/>
  <c r="G26" i="10"/>
  <c r="I26" i="10" s="1"/>
  <c r="H25" i="10"/>
  <c r="G25" i="10"/>
  <c r="I25" i="10" s="1"/>
  <c r="H24" i="10"/>
  <c r="G24" i="10"/>
  <c r="I24" i="10" s="1"/>
  <c r="H22" i="10"/>
  <c r="G22" i="10"/>
  <c r="I22" i="10" s="1"/>
  <c r="H21" i="10"/>
  <c r="G21" i="10"/>
  <c r="I21" i="10" s="1"/>
  <c r="H19" i="10"/>
  <c r="G19" i="10"/>
  <c r="I19" i="10" s="1"/>
  <c r="J27" i="10" l="1"/>
  <c r="J26" i="10"/>
  <c r="J25" i="10"/>
  <c r="J24" i="10"/>
  <c r="J22" i="10"/>
  <c r="J21" i="10"/>
  <c r="J19" i="10"/>
  <c r="G18" i="10"/>
  <c r="I18" i="10" s="1"/>
  <c r="H18" i="10"/>
  <c r="H28" i="10" s="1"/>
  <c r="I17" i="10"/>
  <c r="I16" i="10"/>
  <c r="J16" i="10" s="1"/>
  <c r="J18" i="10" l="1"/>
</calcChain>
</file>

<file path=xl/sharedStrings.xml><?xml version="1.0" encoding="utf-8"?>
<sst xmlns="http://schemas.openxmlformats.org/spreadsheetml/2006/main" count="191" uniqueCount="56">
  <si>
    <t>№ п/п</t>
  </si>
  <si>
    <t>Количество в натуральных показателях</t>
  </si>
  <si>
    <t>отклонение</t>
  </si>
  <si>
    <t>причины отклонения</t>
  </si>
  <si>
    <t>Заемные средства</t>
  </si>
  <si>
    <t>Бюджетные средства</t>
  </si>
  <si>
    <t>Улучшение производственных показателей, %, по годам реализации в зависимости  от утвержденной  инвестиционной программы (проекта)</t>
  </si>
  <si>
    <t>Снижение износа (физического) основных фондов (активов), %, по годам реализации в зависимости от утвержденной инвестиционной программы (проекта)</t>
  </si>
  <si>
    <t>Снижение потерь, %, по годам реализации в зависимости  от утвержденной  инвестиционной программы (проекта)</t>
  </si>
  <si>
    <t>план</t>
  </si>
  <si>
    <t>факт</t>
  </si>
  <si>
    <t>к Правилам утверждения инвестиционных программ (проектов) субъекта естественных монополий, их корректировки, а также проведения анализа информации об их исполнении</t>
  </si>
  <si>
    <t>Форма</t>
  </si>
  <si>
    <t xml:space="preserve">  -</t>
  </si>
  <si>
    <t>Приложение 4</t>
  </si>
  <si>
    <t>Наименование мероприятий</t>
  </si>
  <si>
    <t>Единица измерения (для натуральных показателей)</t>
  </si>
  <si>
    <t>Сумма инвестиционной программы, тыс.тенге</t>
  </si>
  <si>
    <t>Собственные средства</t>
  </si>
  <si>
    <t>Нерегулируемая иная деятельность</t>
  </si>
  <si>
    <t xml:space="preserve"> -</t>
  </si>
  <si>
    <t>Информация о реализации инвестиционной программы в разрезе источников финансирования</t>
  </si>
  <si>
    <t>Продолжение Приложения 4</t>
  </si>
  <si>
    <t>факт года (полугодия), предшествующего отчетному периоду</t>
  </si>
  <si>
    <t>план (год)</t>
  </si>
  <si>
    <t>факт текущего года (полугодия)</t>
  </si>
  <si>
    <t xml:space="preserve">Оценка достижения показателей эффективности, надежности и качества </t>
  </si>
  <si>
    <t>Причины (обоснование) недостижения показателей эффективности, надежности и качества</t>
  </si>
  <si>
    <t xml:space="preserve">Снижение аварийности, по годам реализации в зависимости  от утвержденной  инвестиционной программы </t>
  </si>
  <si>
    <r>
      <t>Показатели эффективности, надежности и качества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</si>
  <si>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Замена котлов "RODIS1400" - 2шт. и "BEDERIUS T725" - 2шт. на котлы КВА (RS-D-3500) - 2шт. с горелкой R-512 APR с автоматикой 0,44 Гкал (приобретение, монтаж) (Котельная ТМО больничного городка)</t>
  </si>
  <si>
    <t>шт</t>
  </si>
  <si>
    <t xml:space="preserve">Замена сетевых насосов отопления ЦНСГ 60/330 - 2шт; подпиточных КМА2-100/200 - 2шт. (приобретение, монтаж) </t>
  </si>
  <si>
    <t>Приобретение автокрана ХСМG QY25KS-1</t>
  </si>
  <si>
    <t>единиц</t>
  </si>
  <si>
    <t xml:space="preserve">Приобретение погрузчика ХСМG </t>
  </si>
  <si>
    <t>Приобретение аварийного запаса труб марки ППУ-ПЭ</t>
  </si>
  <si>
    <t>м</t>
  </si>
  <si>
    <t>Д-273 *7/315</t>
  </si>
  <si>
    <t>Д-159 *4,5/250</t>
  </si>
  <si>
    <t>Приобретение аварийного запаса шаровых кранов марки ППУ-ПЭ</t>
  </si>
  <si>
    <t>Д-65 *3-1</t>
  </si>
  <si>
    <t>Д-50 *3,5-2</t>
  </si>
  <si>
    <t>Д-40 *3-2</t>
  </si>
  <si>
    <t>Д-СТ80 *4-32-1</t>
  </si>
  <si>
    <t>Итого:</t>
  </si>
  <si>
    <t>Информация субъекта естественной монополии                                                                                                                                                                                                                                               о ходе исполнения субъектом инвестиционной программы за 1 полугодие 2016 года</t>
  </si>
  <si>
    <t>Согласно с пунктом 30 раздела 6 от 30.12.2014 года № 194  "Об утверждении Правил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исполнении"</t>
  </si>
  <si>
    <t>к Правилам утверждения инвестиционных программ (проектов) субъекта естественных монополий,                                                                           их корректировки, а также проведения анализа информации об их исполнении</t>
  </si>
  <si>
    <t xml:space="preserve">Государственное коммунальное предприятие "ӨзенЖылу", вид деятельности: производство тепловой энергии, передача и распределение тепловой энергии и по подаче воды </t>
  </si>
  <si>
    <t xml:space="preserve">распределительным сетям, инвестиционный проект утвержден совместным приказом Управления энергетики жилищно-хозяйства Мангистауской области и Департамент  </t>
  </si>
  <si>
    <t xml:space="preserve">Комитета по регулированию естественных монополий и защите конкуренции МНЭ РК по Мангистауской области (№37-ОД от 3 апреля 2015 года) </t>
  </si>
  <si>
    <t>01.06.2016 год</t>
  </si>
  <si>
    <t>И.о. директора ГКП "ӨзенЖылу"                                                                                                                   Рубилов А. Б.</t>
  </si>
  <si>
    <t xml:space="preserve">             И.о. директора ГКП "ӨзенЖылу"                                                                                    Рубилов А. Б.</t>
  </si>
  <si>
    <t>В связи с окончанием первой половины отопительного периода, планируемые исполнения инвестиционной программы будут исполнены во втором полугодии 2016 года, так как в настоящее время   из-за отсутствия финансовых средств, объявления через конкурс не состоялись.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</si>
</sst>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D38"/>
  <sheetViews>
    <sheetView tabSelected="1" topLeftCell="A13" zoomScaleNormal="100" workbookViewId="0">
      <selection sqref="A1:S38"/>
    </sheetView>
  </sheetViews>
  <sheetFormatPr defaultRowHeight="12.75" x14ac:dyDescent="0.25"/>
  <cols>
    <col min="1" max="1" width="3.5703125" style="1" customWidth="1"/>
    <col min="2" max="2" width="18.28515625" style="1" customWidth="1"/>
    <col min="3" max="3" width="11.28515625" style="1" customWidth="1"/>
    <col min="4" max="5" width="7.28515625" style="1" customWidth="1"/>
    <col min="6" max="6" width="10.5703125" style="1" customWidth="1"/>
    <col min="7" max="7" width="8.28515625" style="1" customWidth="1"/>
    <col min="8" max="8" width="8.7109375" style="1" customWidth="1"/>
    <col min="9" max="9" width="7.5703125" style="1" customWidth="1"/>
    <col min="10" max="10" width="10.28515625" style="1" bestFit="1" customWidth="1"/>
    <col min="11" max="11" width="20.42578125" style="1" customWidth="1"/>
    <col min="12" max="13" width="8.85546875" style="1" customWidth="1"/>
    <col min="14" max="14" width="10" style="1" customWidth="1"/>
    <col min="15" max="15" width="10.42578125" style="1" customWidth="1"/>
    <col min="16" max="19" width="8.85546875" style="1" customWidth="1"/>
    <col min="20" max="30" width="9.140625" style="1"/>
    <col min="31" max="16384" width="9.140625" style="2"/>
  </cols>
  <sheetData>
    <row r="1" spans="1:30" ht="27.75" customHeight="1" x14ac:dyDescent="0.25">
      <c r="A1" s="30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2"/>
    </row>
    <row r="2" spans="1:30" ht="17.25" customHeight="1" x14ac:dyDescent="0.25">
      <c r="P2" s="31" t="s">
        <v>14</v>
      </c>
      <c r="Q2" s="31"/>
      <c r="R2" s="31"/>
      <c r="S2" s="31"/>
    </row>
    <row r="3" spans="1:30" ht="51.75" customHeight="1" x14ac:dyDescent="0.25">
      <c r="O3" s="31" t="s">
        <v>48</v>
      </c>
      <c r="P3" s="31"/>
      <c r="Q3" s="31"/>
      <c r="R3" s="31"/>
      <c r="S3" s="31"/>
    </row>
    <row r="4" spans="1:30" ht="15" customHeight="1" x14ac:dyDescent="0.25">
      <c r="P4" s="32" t="s">
        <v>12</v>
      </c>
      <c r="Q4" s="32"/>
      <c r="R4" s="32"/>
      <c r="S4" s="32"/>
    </row>
    <row r="5" spans="1:30" ht="27.75" customHeight="1" x14ac:dyDescent="0.25"/>
    <row r="6" spans="1:30" ht="28.5" customHeight="1" x14ac:dyDescent="0.25">
      <c r="A6" s="29" t="s">
        <v>46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30" s="12" customFormat="1" ht="13.5" customHeight="1" x14ac:dyDescent="0.25">
      <c r="A7" s="29" t="s">
        <v>49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12" customFormat="1" ht="12" customHeight="1" x14ac:dyDescent="0.25">
      <c r="A8" s="29" t="s">
        <v>50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s="12" customFormat="1" ht="12.75" customHeight="1" x14ac:dyDescent="0.25">
      <c r="A9" s="29" t="s">
        <v>51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12" customFormat="1" ht="14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2" spans="1:30" ht="30" customHeight="1" x14ac:dyDescent="0.25">
      <c r="A12" s="13" t="s">
        <v>0</v>
      </c>
      <c r="B12" s="27" t="s">
        <v>21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30" ht="49.5" customHeight="1" x14ac:dyDescent="0.25">
      <c r="A13" s="25"/>
      <c r="B13" s="25" t="s">
        <v>15</v>
      </c>
      <c r="C13" s="25" t="s">
        <v>16</v>
      </c>
      <c r="D13" s="23" t="s">
        <v>1</v>
      </c>
      <c r="E13" s="24"/>
      <c r="F13" s="23" t="s">
        <v>17</v>
      </c>
      <c r="G13" s="24"/>
      <c r="H13" s="23" t="s">
        <v>18</v>
      </c>
      <c r="I13" s="28"/>
      <c r="J13" s="28"/>
      <c r="K13" s="24"/>
      <c r="L13" s="23" t="s">
        <v>4</v>
      </c>
      <c r="M13" s="28"/>
      <c r="N13" s="28"/>
      <c r="O13" s="24"/>
      <c r="P13" s="23" t="s">
        <v>5</v>
      </c>
      <c r="Q13" s="24"/>
      <c r="R13" s="23" t="s">
        <v>19</v>
      </c>
      <c r="S13" s="24"/>
    </row>
    <row r="14" spans="1:30" ht="23.25" customHeight="1" x14ac:dyDescent="0.25">
      <c r="A14" s="26"/>
      <c r="B14" s="26"/>
      <c r="C14" s="26"/>
      <c r="D14" s="13" t="s">
        <v>9</v>
      </c>
      <c r="E14" s="13" t="s">
        <v>10</v>
      </c>
      <c r="F14" s="13" t="s">
        <v>9</v>
      </c>
      <c r="G14" s="13" t="s">
        <v>10</v>
      </c>
      <c r="H14" s="13" t="s">
        <v>9</v>
      </c>
      <c r="I14" s="13" t="s">
        <v>10</v>
      </c>
      <c r="J14" s="13" t="s">
        <v>2</v>
      </c>
      <c r="K14" s="13" t="s">
        <v>3</v>
      </c>
      <c r="L14" s="13" t="s">
        <v>9</v>
      </c>
      <c r="M14" s="13" t="s">
        <v>10</v>
      </c>
      <c r="N14" s="13" t="s">
        <v>2</v>
      </c>
      <c r="O14" s="13" t="s">
        <v>3</v>
      </c>
      <c r="P14" s="13" t="s">
        <v>9</v>
      </c>
      <c r="Q14" s="13" t="s">
        <v>10</v>
      </c>
      <c r="R14" s="13" t="s">
        <v>9</v>
      </c>
      <c r="S14" s="13" t="s">
        <v>10</v>
      </c>
    </row>
    <row r="15" spans="1:30" x14ac:dyDescent="0.25">
      <c r="A15" s="14">
        <v>1</v>
      </c>
      <c r="B15" s="14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4">
        <v>15</v>
      </c>
      <c r="P15" s="14">
        <v>16</v>
      </c>
      <c r="Q15" s="14">
        <v>17</v>
      </c>
      <c r="R15" s="14">
        <v>18</v>
      </c>
      <c r="S15" s="14">
        <v>19</v>
      </c>
    </row>
    <row r="16" spans="1:30" ht="141" customHeight="1" x14ac:dyDescent="0.25">
      <c r="A16" s="3">
        <v>1</v>
      </c>
      <c r="B16" s="16" t="s">
        <v>30</v>
      </c>
      <c r="C16" s="3" t="s">
        <v>31</v>
      </c>
      <c r="D16" s="3">
        <v>2</v>
      </c>
      <c r="E16" s="3">
        <v>0</v>
      </c>
      <c r="F16" s="15">
        <v>11702.32</v>
      </c>
      <c r="G16" s="4">
        <v>0</v>
      </c>
      <c r="H16" s="15">
        <v>11702.32</v>
      </c>
      <c r="I16" s="4">
        <f>G16</f>
        <v>0</v>
      </c>
      <c r="J16" s="15">
        <f>I16-H16</f>
        <v>-11702.32</v>
      </c>
      <c r="K16" s="22" t="s">
        <v>55</v>
      </c>
      <c r="L16" s="3" t="s">
        <v>20</v>
      </c>
      <c r="M16" s="3" t="s">
        <v>20</v>
      </c>
      <c r="N16" s="3" t="s">
        <v>20</v>
      </c>
      <c r="O16" s="3" t="s">
        <v>20</v>
      </c>
      <c r="P16" s="3" t="s">
        <v>20</v>
      </c>
      <c r="Q16" s="3" t="s">
        <v>20</v>
      </c>
      <c r="R16" s="3" t="s">
        <v>20</v>
      </c>
      <c r="S16" s="3" t="s">
        <v>20</v>
      </c>
    </row>
    <row r="17" spans="1:19" ht="91.5" customHeight="1" x14ac:dyDescent="0.25">
      <c r="A17" s="3">
        <v>2</v>
      </c>
      <c r="B17" s="16" t="s">
        <v>32</v>
      </c>
      <c r="C17" s="3" t="s">
        <v>31</v>
      </c>
      <c r="D17" s="3">
        <v>4</v>
      </c>
      <c r="E17" s="3">
        <v>0</v>
      </c>
      <c r="F17" s="15">
        <v>2504.66</v>
      </c>
      <c r="G17" s="4">
        <v>0</v>
      </c>
      <c r="H17" s="15">
        <v>2504.66</v>
      </c>
      <c r="I17" s="4">
        <f>G17</f>
        <v>0</v>
      </c>
      <c r="J17" s="15">
        <v>2504.66</v>
      </c>
      <c r="K17" s="22"/>
      <c r="L17" s="3" t="s">
        <v>20</v>
      </c>
      <c r="M17" s="3" t="s">
        <v>20</v>
      </c>
      <c r="N17" s="3" t="s">
        <v>20</v>
      </c>
      <c r="O17" s="3" t="s">
        <v>20</v>
      </c>
      <c r="P17" s="3" t="s">
        <v>20</v>
      </c>
      <c r="Q17" s="3" t="s">
        <v>20</v>
      </c>
      <c r="R17" s="3" t="s">
        <v>20</v>
      </c>
      <c r="S17" s="3" t="s">
        <v>20</v>
      </c>
    </row>
    <row r="18" spans="1:19" ht="44.25" customHeight="1" x14ac:dyDescent="0.25">
      <c r="A18" s="3">
        <v>3</v>
      </c>
      <c r="B18" s="16" t="s">
        <v>33</v>
      </c>
      <c r="C18" s="3" t="s">
        <v>34</v>
      </c>
      <c r="D18" s="4">
        <v>1</v>
      </c>
      <c r="E18" s="4">
        <v>0</v>
      </c>
      <c r="F18" s="15">
        <v>25740</v>
      </c>
      <c r="G18" s="4">
        <f>39500-39500</f>
        <v>0</v>
      </c>
      <c r="H18" s="15">
        <f>F18</f>
        <v>25740</v>
      </c>
      <c r="I18" s="4">
        <f>G18</f>
        <v>0</v>
      </c>
      <c r="J18" s="15">
        <f>I18-H18</f>
        <v>-25740</v>
      </c>
      <c r="K18" s="22"/>
      <c r="L18" s="3" t="s">
        <v>20</v>
      </c>
      <c r="M18" s="3" t="s">
        <v>20</v>
      </c>
      <c r="N18" s="3" t="s">
        <v>20</v>
      </c>
      <c r="O18" s="3" t="s">
        <v>20</v>
      </c>
      <c r="P18" s="3" t="s">
        <v>20</v>
      </c>
      <c r="Q18" s="3" t="s">
        <v>20</v>
      </c>
      <c r="R18" s="3" t="s">
        <v>20</v>
      </c>
      <c r="S18" s="3" t="s">
        <v>20</v>
      </c>
    </row>
    <row r="19" spans="1:19" ht="25.5" x14ac:dyDescent="0.25">
      <c r="A19" s="11">
        <v>4</v>
      </c>
      <c r="B19" s="16" t="s">
        <v>35</v>
      </c>
      <c r="C19" s="11" t="s">
        <v>34</v>
      </c>
      <c r="D19" s="4">
        <v>1</v>
      </c>
      <c r="E19" s="4">
        <v>0</v>
      </c>
      <c r="F19" s="15">
        <v>9360</v>
      </c>
      <c r="G19" s="4">
        <f>39500-39500</f>
        <v>0</v>
      </c>
      <c r="H19" s="15">
        <f>F19</f>
        <v>9360</v>
      </c>
      <c r="I19" s="4">
        <f>G19</f>
        <v>0</v>
      </c>
      <c r="J19" s="15">
        <f>I19-H19</f>
        <v>-9360</v>
      </c>
      <c r="K19" s="22"/>
      <c r="L19" s="11" t="s">
        <v>20</v>
      </c>
      <c r="M19" s="11" t="s">
        <v>20</v>
      </c>
      <c r="N19" s="11" t="s">
        <v>20</v>
      </c>
      <c r="O19" s="11" t="s">
        <v>20</v>
      </c>
      <c r="P19" s="11" t="s">
        <v>20</v>
      </c>
      <c r="Q19" s="11" t="s">
        <v>20</v>
      </c>
      <c r="R19" s="11" t="s">
        <v>20</v>
      </c>
      <c r="S19" s="11" t="s">
        <v>20</v>
      </c>
    </row>
    <row r="20" spans="1:19" ht="38.25" x14ac:dyDescent="0.25">
      <c r="A20" s="11">
        <v>5</v>
      </c>
      <c r="B20" s="16" t="s">
        <v>36</v>
      </c>
      <c r="C20" s="11"/>
      <c r="D20" s="4"/>
      <c r="E20" s="4"/>
      <c r="F20" s="15"/>
      <c r="G20" s="4"/>
      <c r="H20" s="15"/>
      <c r="I20" s="4"/>
      <c r="J20" s="15"/>
      <c r="K20" s="22"/>
      <c r="L20" s="11" t="s">
        <v>20</v>
      </c>
      <c r="M20" s="11" t="s">
        <v>20</v>
      </c>
      <c r="N20" s="11" t="s">
        <v>20</v>
      </c>
      <c r="O20" s="11" t="s">
        <v>20</v>
      </c>
      <c r="P20" s="11" t="s">
        <v>20</v>
      </c>
      <c r="Q20" s="11" t="s">
        <v>20</v>
      </c>
      <c r="R20" s="11" t="s">
        <v>20</v>
      </c>
      <c r="S20" s="11" t="s">
        <v>20</v>
      </c>
    </row>
    <row r="21" spans="1:19" x14ac:dyDescent="0.25">
      <c r="A21" s="11"/>
      <c r="B21" s="16" t="s">
        <v>38</v>
      </c>
      <c r="C21" s="11" t="s">
        <v>37</v>
      </c>
      <c r="D21" s="4">
        <v>150</v>
      </c>
      <c r="E21" s="4">
        <v>0</v>
      </c>
      <c r="F21" s="15">
        <v>3840.6</v>
      </c>
      <c r="G21" s="4">
        <f>39500-39500</f>
        <v>0</v>
      </c>
      <c r="H21" s="15">
        <f>F21</f>
        <v>3840.6</v>
      </c>
      <c r="I21" s="4">
        <f>G21</f>
        <v>0</v>
      </c>
      <c r="J21" s="15">
        <f>I21-H21</f>
        <v>-3840.6</v>
      </c>
      <c r="K21" s="22"/>
      <c r="L21" s="11" t="s">
        <v>20</v>
      </c>
      <c r="M21" s="11" t="s">
        <v>20</v>
      </c>
      <c r="N21" s="11" t="s">
        <v>20</v>
      </c>
      <c r="O21" s="11" t="s">
        <v>20</v>
      </c>
      <c r="P21" s="11" t="s">
        <v>20</v>
      </c>
      <c r="Q21" s="11" t="s">
        <v>20</v>
      </c>
      <c r="R21" s="11" t="s">
        <v>20</v>
      </c>
      <c r="S21" s="11" t="s">
        <v>20</v>
      </c>
    </row>
    <row r="22" spans="1:19" x14ac:dyDescent="0.25">
      <c r="A22" s="11"/>
      <c r="B22" s="16" t="s">
        <v>39</v>
      </c>
      <c r="C22" s="11" t="s">
        <v>37</v>
      </c>
      <c r="D22" s="4">
        <v>150</v>
      </c>
      <c r="E22" s="4">
        <v>0</v>
      </c>
      <c r="F22" s="15">
        <v>1577.1</v>
      </c>
      <c r="G22" s="4">
        <f>39500-39500</f>
        <v>0</v>
      </c>
      <c r="H22" s="15">
        <f>F22</f>
        <v>1577.1</v>
      </c>
      <c r="I22" s="4">
        <f>G22</f>
        <v>0</v>
      </c>
      <c r="J22" s="15">
        <f>I22-H22</f>
        <v>-1577.1</v>
      </c>
      <c r="K22" s="22"/>
      <c r="L22" s="11" t="s">
        <v>20</v>
      </c>
      <c r="M22" s="11" t="s">
        <v>20</v>
      </c>
      <c r="N22" s="11" t="s">
        <v>20</v>
      </c>
      <c r="O22" s="11" t="s">
        <v>20</v>
      </c>
      <c r="P22" s="11" t="s">
        <v>20</v>
      </c>
      <c r="Q22" s="11" t="s">
        <v>20</v>
      </c>
      <c r="R22" s="11" t="s">
        <v>20</v>
      </c>
      <c r="S22" s="11" t="s">
        <v>20</v>
      </c>
    </row>
    <row r="23" spans="1:19" ht="51" x14ac:dyDescent="0.25">
      <c r="A23" s="11">
        <v>6</v>
      </c>
      <c r="B23" s="16" t="s">
        <v>40</v>
      </c>
      <c r="C23" s="11"/>
      <c r="D23" s="4"/>
      <c r="E23" s="4"/>
      <c r="F23" s="15"/>
      <c r="G23" s="4"/>
      <c r="H23" s="15"/>
      <c r="I23" s="4"/>
      <c r="J23" s="15"/>
      <c r="K23" s="19"/>
      <c r="L23" s="11" t="s">
        <v>20</v>
      </c>
      <c r="M23" s="11" t="s">
        <v>20</v>
      </c>
      <c r="N23" s="11" t="s">
        <v>20</v>
      </c>
      <c r="O23" s="11" t="s">
        <v>20</v>
      </c>
      <c r="P23" s="11" t="s">
        <v>20</v>
      </c>
      <c r="Q23" s="11" t="s">
        <v>20</v>
      </c>
      <c r="R23" s="11" t="s">
        <v>20</v>
      </c>
      <c r="S23" s="11" t="s">
        <v>20</v>
      </c>
    </row>
    <row r="24" spans="1:19" x14ac:dyDescent="0.25">
      <c r="A24" s="11"/>
      <c r="B24" s="16" t="s">
        <v>41</v>
      </c>
      <c r="C24" s="11" t="s">
        <v>31</v>
      </c>
      <c r="D24" s="4">
        <v>4</v>
      </c>
      <c r="E24" s="4">
        <v>0</v>
      </c>
      <c r="F24" s="15">
        <v>344.1</v>
      </c>
      <c r="G24" s="4">
        <f>39500-39500</f>
        <v>0</v>
      </c>
      <c r="H24" s="15">
        <f t="shared" ref="H24:I27" si="0">F24</f>
        <v>344.1</v>
      </c>
      <c r="I24" s="4">
        <f t="shared" si="0"/>
        <v>0</v>
      </c>
      <c r="J24" s="15">
        <f>I24-H24</f>
        <v>-344.1</v>
      </c>
      <c r="K24" s="19"/>
      <c r="L24" s="11" t="s">
        <v>20</v>
      </c>
      <c r="M24" s="11" t="s">
        <v>20</v>
      </c>
      <c r="N24" s="11" t="s">
        <v>20</v>
      </c>
      <c r="O24" s="11" t="s">
        <v>20</v>
      </c>
      <c r="P24" s="11" t="s">
        <v>20</v>
      </c>
      <c r="Q24" s="11" t="s">
        <v>20</v>
      </c>
      <c r="R24" s="11" t="s">
        <v>20</v>
      </c>
      <c r="S24" s="11" t="s">
        <v>20</v>
      </c>
    </row>
    <row r="25" spans="1:19" x14ac:dyDescent="0.25">
      <c r="A25" s="11"/>
      <c r="B25" s="16" t="s">
        <v>42</v>
      </c>
      <c r="C25" s="11" t="s">
        <v>31</v>
      </c>
      <c r="D25" s="4">
        <v>4</v>
      </c>
      <c r="E25" s="4">
        <v>0</v>
      </c>
      <c r="F25" s="15">
        <v>278</v>
      </c>
      <c r="G25" s="4">
        <f>39500-39500</f>
        <v>0</v>
      </c>
      <c r="H25" s="15">
        <f t="shared" si="0"/>
        <v>278</v>
      </c>
      <c r="I25" s="4">
        <f t="shared" si="0"/>
        <v>0</v>
      </c>
      <c r="J25" s="15">
        <f>I25-H25</f>
        <v>-278</v>
      </c>
      <c r="K25" s="19"/>
      <c r="L25" s="11" t="s">
        <v>20</v>
      </c>
      <c r="M25" s="11" t="s">
        <v>20</v>
      </c>
      <c r="N25" s="11" t="s">
        <v>20</v>
      </c>
      <c r="O25" s="11" t="s">
        <v>20</v>
      </c>
      <c r="P25" s="11" t="s">
        <v>20</v>
      </c>
      <c r="Q25" s="11" t="s">
        <v>20</v>
      </c>
      <c r="R25" s="11" t="s">
        <v>20</v>
      </c>
      <c r="S25" s="11" t="s">
        <v>20</v>
      </c>
    </row>
    <row r="26" spans="1:19" x14ac:dyDescent="0.25">
      <c r="A26" s="11"/>
      <c r="B26" s="16" t="s">
        <v>43</v>
      </c>
      <c r="C26" s="11" t="s">
        <v>31</v>
      </c>
      <c r="D26" s="4">
        <v>4</v>
      </c>
      <c r="E26" s="4">
        <v>0</v>
      </c>
      <c r="F26" s="15">
        <v>266.08999999999997</v>
      </c>
      <c r="G26" s="4">
        <f>39500-39500</f>
        <v>0</v>
      </c>
      <c r="H26" s="15">
        <f t="shared" si="0"/>
        <v>266.08999999999997</v>
      </c>
      <c r="I26" s="4">
        <f t="shared" si="0"/>
        <v>0</v>
      </c>
      <c r="J26" s="15">
        <f>I26-H26</f>
        <v>-266.08999999999997</v>
      </c>
      <c r="K26" s="19"/>
      <c r="L26" s="11" t="s">
        <v>20</v>
      </c>
      <c r="M26" s="11" t="s">
        <v>20</v>
      </c>
      <c r="N26" s="11" t="s">
        <v>20</v>
      </c>
      <c r="O26" s="11" t="s">
        <v>20</v>
      </c>
      <c r="P26" s="11" t="s">
        <v>20</v>
      </c>
      <c r="Q26" s="11" t="s">
        <v>20</v>
      </c>
      <c r="R26" s="11" t="s">
        <v>20</v>
      </c>
      <c r="S26" s="11" t="s">
        <v>20</v>
      </c>
    </row>
    <row r="27" spans="1:19" x14ac:dyDescent="0.25">
      <c r="A27" s="11"/>
      <c r="B27" s="16" t="s">
        <v>44</v>
      </c>
      <c r="C27" s="11" t="s">
        <v>31</v>
      </c>
      <c r="D27" s="4">
        <v>6</v>
      </c>
      <c r="E27" s="4">
        <v>0</v>
      </c>
      <c r="F27" s="15">
        <v>810</v>
      </c>
      <c r="G27" s="4">
        <f>39500-39500</f>
        <v>0</v>
      </c>
      <c r="H27" s="15">
        <f t="shared" si="0"/>
        <v>810</v>
      </c>
      <c r="I27" s="4">
        <f t="shared" si="0"/>
        <v>0</v>
      </c>
      <c r="J27" s="15">
        <f>I27-H27</f>
        <v>-810</v>
      </c>
      <c r="K27" s="19"/>
      <c r="L27" s="11" t="s">
        <v>20</v>
      </c>
      <c r="M27" s="11" t="s">
        <v>20</v>
      </c>
      <c r="N27" s="11" t="s">
        <v>20</v>
      </c>
      <c r="O27" s="11" t="s">
        <v>20</v>
      </c>
      <c r="P27" s="11" t="s">
        <v>20</v>
      </c>
      <c r="Q27" s="11" t="s">
        <v>20</v>
      </c>
      <c r="R27" s="11" t="s">
        <v>20</v>
      </c>
      <c r="S27" s="11" t="s">
        <v>20</v>
      </c>
    </row>
    <row r="28" spans="1:19" x14ac:dyDescent="0.25">
      <c r="A28" s="11"/>
      <c r="B28" s="13" t="s">
        <v>45</v>
      </c>
      <c r="C28" s="11"/>
      <c r="D28" s="11"/>
      <c r="E28" s="11"/>
      <c r="F28" s="17">
        <f>SUM(F16:F27)</f>
        <v>56422.87</v>
      </c>
      <c r="G28" s="11"/>
      <c r="H28" s="17">
        <f>SUM(H16:H27)</f>
        <v>56422.87</v>
      </c>
      <c r="I28" s="11"/>
      <c r="J28" s="17">
        <v>-56422.87</v>
      </c>
      <c r="K28" s="19"/>
      <c r="L28" s="11"/>
      <c r="M28" s="11"/>
      <c r="N28" s="11"/>
      <c r="O28" s="11"/>
      <c r="P28" s="11"/>
      <c r="Q28" s="11"/>
      <c r="R28" s="11"/>
      <c r="S28" s="11"/>
    </row>
    <row r="34" spans="4:18" ht="13.5" customHeight="1" x14ac:dyDescent="0.25">
      <c r="D34" s="21" t="s">
        <v>53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8" spans="4:18" ht="14.25" customHeight="1" x14ac:dyDescent="0.25">
      <c r="Q38" s="20" t="s">
        <v>52</v>
      </c>
      <c r="R38" s="20"/>
    </row>
  </sheetData>
  <mergeCells count="21">
    <mergeCell ref="A7:S7"/>
    <mergeCell ref="A8:S8"/>
    <mergeCell ref="A9:S9"/>
    <mergeCell ref="A1:K1"/>
    <mergeCell ref="P2:S2"/>
    <mergeCell ref="P4:S4"/>
    <mergeCell ref="O3:S3"/>
    <mergeCell ref="A6:Q6"/>
    <mergeCell ref="B13:B14"/>
    <mergeCell ref="A13:A14"/>
    <mergeCell ref="B12:S12"/>
    <mergeCell ref="H13:K13"/>
    <mergeCell ref="L13:O13"/>
    <mergeCell ref="P13:Q13"/>
    <mergeCell ref="R13:S13"/>
    <mergeCell ref="D13:E13"/>
    <mergeCell ref="Q38:R38"/>
    <mergeCell ref="D34:P34"/>
    <mergeCell ref="K16:K22"/>
    <mergeCell ref="F13:G13"/>
    <mergeCell ref="C13:C14"/>
  </mergeCells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16"/>
  <sheetViews>
    <sheetView workbookViewId="0">
      <selection sqref="A1:G16"/>
    </sheetView>
  </sheetViews>
  <sheetFormatPr defaultRowHeight="12.75" x14ac:dyDescent="0.25"/>
  <cols>
    <col min="1" max="1" width="29.140625" style="7" customWidth="1"/>
    <col min="2" max="2" width="15.28515625" style="7" customWidth="1"/>
    <col min="3" max="4" width="12.7109375" style="7" customWidth="1"/>
    <col min="5" max="5" width="28.28515625" style="7" customWidth="1"/>
    <col min="6" max="6" width="20.140625" style="7" customWidth="1"/>
    <col min="7" max="16384" width="9.140625" style="7"/>
  </cols>
  <sheetData>
    <row r="1" spans="1:13" ht="13.5" customHeight="1" x14ac:dyDescent="0.25">
      <c r="D1" s="33" t="s">
        <v>22</v>
      </c>
      <c r="E1" s="33"/>
      <c r="F1" s="33"/>
    </row>
    <row r="2" spans="1:13" ht="48.75" customHeight="1" x14ac:dyDescent="0.25">
      <c r="D2" s="30" t="s">
        <v>11</v>
      </c>
      <c r="E2" s="30"/>
      <c r="F2" s="30"/>
    </row>
    <row r="3" spans="1:13" x14ac:dyDescent="0.25">
      <c r="D3" s="5"/>
      <c r="E3" s="5" t="s">
        <v>12</v>
      </c>
      <c r="F3" s="5"/>
    </row>
    <row r="5" spans="1:13" ht="76.5" x14ac:dyDescent="0.25">
      <c r="A5" s="8" t="s">
        <v>29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</row>
    <row r="6" spans="1:13" ht="71.25" customHeight="1" x14ac:dyDescent="0.25">
      <c r="A6" s="9" t="s">
        <v>6</v>
      </c>
      <c r="B6" s="6" t="s">
        <v>13</v>
      </c>
      <c r="C6" s="6" t="s">
        <v>13</v>
      </c>
      <c r="D6" s="6" t="s">
        <v>13</v>
      </c>
      <c r="E6" s="11" t="s">
        <v>13</v>
      </c>
      <c r="F6" s="6" t="s">
        <v>13</v>
      </c>
    </row>
    <row r="7" spans="1:13" ht="63.75" x14ac:dyDescent="0.25">
      <c r="A7" s="9" t="s">
        <v>7</v>
      </c>
      <c r="B7" s="6" t="s">
        <v>13</v>
      </c>
      <c r="C7" s="6" t="s">
        <v>13</v>
      </c>
      <c r="D7" s="6" t="s">
        <v>13</v>
      </c>
      <c r="E7" s="11" t="s">
        <v>13</v>
      </c>
      <c r="F7" s="6" t="s">
        <v>13</v>
      </c>
    </row>
    <row r="8" spans="1:13" ht="51" x14ac:dyDescent="0.25">
      <c r="A8" s="9" t="s">
        <v>8</v>
      </c>
      <c r="B8" s="6" t="s">
        <v>13</v>
      </c>
      <c r="C8" s="6" t="s">
        <v>13</v>
      </c>
      <c r="D8" s="6" t="s">
        <v>13</v>
      </c>
      <c r="E8" s="11" t="s">
        <v>13</v>
      </c>
      <c r="F8" s="6" t="s">
        <v>13</v>
      </c>
    </row>
    <row r="9" spans="1:13" ht="51" x14ac:dyDescent="0.25">
      <c r="A9" s="9" t="s">
        <v>28</v>
      </c>
      <c r="B9" s="6" t="s">
        <v>13</v>
      </c>
      <c r="C9" s="6" t="s">
        <v>13</v>
      </c>
      <c r="D9" s="6" t="s">
        <v>13</v>
      </c>
      <c r="E9" s="11" t="s">
        <v>13</v>
      </c>
      <c r="F9" s="6" t="s">
        <v>13</v>
      </c>
    </row>
    <row r="13" spans="1:13" ht="15.75" x14ac:dyDescent="0.25">
      <c r="A13" s="21" t="s">
        <v>54</v>
      </c>
      <c r="B13" s="21"/>
      <c r="C13" s="21"/>
      <c r="D13" s="21"/>
      <c r="E13" s="21"/>
      <c r="F13" s="21"/>
      <c r="G13" s="21"/>
    </row>
    <row r="15" spans="1:13" ht="15.75" customHeight="1" x14ac:dyDescent="0.25">
      <c r="H15" s="18"/>
      <c r="I15" s="18"/>
      <c r="J15" s="18"/>
      <c r="K15" s="18"/>
      <c r="L15" s="18"/>
      <c r="M15" s="18"/>
    </row>
    <row r="16" spans="1:13" x14ac:dyDescent="0.25">
      <c r="F16" s="20" t="s">
        <v>52</v>
      </c>
      <c r="G16" s="20"/>
    </row>
  </sheetData>
  <mergeCells count="4">
    <mergeCell ref="D2:F2"/>
    <mergeCell ref="D1:F1"/>
    <mergeCell ref="A13:G13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полугодие</vt:lpstr>
      <vt:lpstr>прилож ко 1 полуг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</cp:lastModifiedBy>
  <cp:lastPrinted>2016-06-01T13:53:33Z</cp:lastPrinted>
  <dcterms:created xsi:type="dcterms:W3CDTF">2016-01-10T08:54:07Z</dcterms:created>
  <dcterms:modified xsi:type="dcterms:W3CDTF">2016-06-01T14:44:46Z</dcterms:modified>
</cp:coreProperties>
</file>